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.walle\Documents\Prosjekter\Rederiforbundet\"/>
    </mc:Choice>
  </mc:AlternateContent>
  <xr:revisionPtr revIDLastSave="0" documentId="13_ncr:1_{D2E9EB7D-755F-4392-B402-42DF87E55707}" xr6:coauthVersionLast="41" xr6:coauthVersionMax="41" xr10:uidLastSave="{00000000-0000-0000-0000-000000000000}"/>
  <bookViews>
    <workbookView xWindow="6375" yWindow="4140" windowWidth="19185" windowHeight="10785" activeTab="1" xr2:uid="{00000000-000D-0000-FFFF-FFFF00000000}"/>
  </bookViews>
  <sheets>
    <sheet name="1. Top 10 fleets of the world" sheetId="1" r:id="rId1"/>
    <sheet name="2. Total fleet development" sheetId="2" r:id="rId2"/>
    <sheet name="3. Fleet composition" sheetId="6" r:id="rId3"/>
    <sheet name="4. Average age development" sheetId="4" r:id="rId4"/>
    <sheet name="5. og 6. Orderbook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F48" i="2" l="1"/>
  <c r="B28" i="5" l="1"/>
  <c r="B13" i="5"/>
  <c r="F47" i="2" l="1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L29" i="1" l="1"/>
  <c r="L24" i="1" l="1"/>
  <c r="L26" i="1"/>
  <c r="L28" i="1"/>
  <c r="L30" i="1"/>
  <c r="L25" i="1"/>
  <c r="L22" i="1"/>
  <c r="L31" i="1"/>
  <c r="L27" i="1"/>
  <c r="L23" i="1"/>
  <c r="D17" i="6" l="1"/>
  <c r="C17" i="6"/>
  <c r="B17" i="6"/>
  <c r="E15" i="6"/>
  <c r="E14" i="6"/>
  <c r="E13" i="6"/>
  <c r="E12" i="6"/>
  <c r="E11" i="6"/>
  <c r="E10" i="6"/>
  <c r="E9" i="6"/>
  <c r="E8" i="6"/>
  <c r="E7" i="6"/>
  <c r="E17" i="6" l="1"/>
</calcChain>
</file>

<file path=xl/sharedStrings.xml><?xml version="1.0" encoding="utf-8"?>
<sst xmlns="http://schemas.openxmlformats.org/spreadsheetml/2006/main" count="149" uniqueCount="65">
  <si>
    <t>Offshore</t>
  </si>
  <si>
    <t>Other segments</t>
  </si>
  <si>
    <t>Chemical</t>
  </si>
  <si>
    <t>Dry bulk</t>
  </si>
  <si>
    <t>Container</t>
  </si>
  <si>
    <t>General cargo</t>
  </si>
  <si>
    <t>Ro-ro cargo</t>
  </si>
  <si>
    <t>Crude oil</t>
  </si>
  <si>
    <t>Oil products</t>
  </si>
  <si>
    <t>Total</t>
  </si>
  <si>
    <t>Greece</t>
  </si>
  <si>
    <t>Japan</t>
  </si>
  <si>
    <t>China</t>
  </si>
  <si>
    <t>Germany</t>
  </si>
  <si>
    <t>Norway</t>
  </si>
  <si>
    <t>Singapore</t>
  </si>
  <si>
    <t>NOR</t>
  </si>
  <si>
    <t>NIS</t>
  </si>
  <si>
    <t>Foreign flags</t>
  </si>
  <si>
    <t>2015</t>
  </si>
  <si>
    <t>2016</t>
  </si>
  <si>
    <t>2017</t>
  </si>
  <si>
    <t>Year</t>
  </si>
  <si>
    <t xml:space="preserve">NOR </t>
  </si>
  <si>
    <t xml:space="preserve">NIS </t>
  </si>
  <si>
    <t>Norwegian flag</t>
  </si>
  <si>
    <t>Number of ships</t>
  </si>
  <si>
    <t>Source: Norwegian Shipowners' Association</t>
  </si>
  <si>
    <t>Ships over  100 gt.</t>
  </si>
  <si>
    <t>Total number of ships</t>
  </si>
  <si>
    <t>Offshore service</t>
  </si>
  <si>
    <t>Other dry cargo vessels</t>
  </si>
  <si>
    <t>Chemical tankers</t>
  </si>
  <si>
    <t>Gas tankers</t>
  </si>
  <si>
    <t>Bulk carriers</t>
  </si>
  <si>
    <t>Other oil tankers</t>
  </si>
  <si>
    <t>Shuttle-/storage tankers</t>
  </si>
  <si>
    <t>Passenger vessels/ferries</t>
  </si>
  <si>
    <t>Combined carriers</t>
  </si>
  <si>
    <t>Date</t>
  </si>
  <si>
    <t xml:space="preserve"> 1.1</t>
  </si>
  <si>
    <t xml:space="preserve"> 1.7</t>
  </si>
  <si>
    <t>1.7</t>
  </si>
  <si>
    <t xml:space="preserve">  1.1</t>
  </si>
  <si>
    <t>Norwegian-controlled foreign-going fleet by number of ships</t>
  </si>
  <si>
    <t>Average age of vessels in the Norwegian-controlled foreign-going fleet</t>
  </si>
  <si>
    <t>Weighted by gt.</t>
  </si>
  <si>
    <t>USA</t>
  </si>
  <si>
    <t>UK</t>
  </si>
  <si>
    <t>Hong Kong</t>
  </si>
  <si>
    <t>Total skip</t>
  </si>
  <si>
    <t>Passenger vessels</t>
  </si>
  <si>
    <t>Oil tankers</t>
  </si>
  <si>
    <t>South Korea</t>
  </si>
  <si>
    <t>Source: Menon Economics/Norwegian Shipowners' Association</t>
  </si>
  <si>
    <t>Norwegian-controlled foreign-going fleet composition as of 1 January 2019, by number of ships</t>
  </si>
  <si>
    <t>Norwegian-controlled foreign-going orderbook by type as of 1 January 2019</t>
  </si>
  <si>
    <t>Norwegian-controlled foreign-going orderbook by country of built as of 1 January 2019</t>
  </si>
  <si>
    <t>Shuttletankers</t>
  </si>
  <si>
    <t>Other countries (4)</t>
  </si>
  <si>
    <t>Top 10 merchant fleets of the world by market value in bill. USD by segments as of 2018</t>
  </si>
  <si>
    <t>Gas (LNG and LPG)</t>
  </si>
  <si>
    <t>Country</t>
  </si>
  <si>
    <t>Bruk denne: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</si>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</sst>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#\ ##0"/>
    <numFmt numFmtId="168" formatCode="0.0\ %"/>
    <numFmt numFmtId="169" formatCode="_ * #,##0.0_ ;_ * \-#,##0.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Border="1"/>
    <xf numFmtId="0" fontId="4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49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4" fillId="0" borderId="0" xfId="0" applyFont="1" applyBorder="1"/>
    <xf numFmtId="0" fontId="3" fillId="2" borderId="0" xfId="0" applyFont="1" applyFill="1" applyBorder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3" fillId="0" borderId="0" xfId="0" applyFont="1" applyFill="1"/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/>
    <xf numFmtId="0" fontId="4" fillId="0" borderId="0" xfId="0" applyFont="1" applyFill="1"/>
    <xf numFmtId="3" fontId="3" fillId="0" borderId="0" xfId="0" applyNumberFormat="1" applyFont="1" applyFill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5" fontId="4" fillId="0" borderId="0" xfId="0" applyNumberFormat="1" applyFont="1" applyBorder="1"/>
    <xf numFmtId="0" fontId="9" fillId="0" borderId="0" xfId="0" applyFont="1"/>
    <xf numFmtId="0" fontId="6" fillId="0" borderId="0" xfId="0" applyFont="1" applyBorder="1" applyAlignment="1">
      <alignment horizontal="left" vertical="center" wrapText="1"/>
    </xf>
    <xf numFmtId="169" fontId="4" fillId="2" borderId="0" xfId="1" applyNumberFormat="1" applyFont="1" applyFill="1" applyBorder="1" applyAlignment="1">
      <alignment horizontal="right"/>
    </xf>
    <xf numFmtId="0" fontId="2" fillId="0" borderId="0" xfId="0" applyFont="1" applyBorder="1"/>
    <xf numFmtId="49" fontId="4" fillId="0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168" fontId="4" fillId="2" borderId="0" xfId="2" applyNumberFormat="1" applyFont="1" applyFill="1"/>
    <xf numFmtId="165" fontId="4" fillId="2" borderId="0" xfId="1" applyNumberFormat="1" applyFont="1" applyFill="1"/>
    <xf numFmtId="165" fontId="0" fillId="0" borderId="0" xfId="0" applyNumberFormat="1" applyFont="1"/>
    <xf numFmtId="165" fontId="0" fillId="0" borderId="0" xfId="0" applyNumberFormat="1" applyFont="1" applyFill="1"/>
    <xf numFmtId="0" fontId="4" fillId="2" borderId="0" xfId="0" applyFont="1" applyFill="1" applyBorder="1"/>
    <xf numFmtId="3" fontId="3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34"/>
  <sheetViews>
    <sheetView workbookViewId="0">
      <selection activeCell="F43" sqref="F43"/>
    </sheetView>
  </sheetViews>
  <sheetFormatPr defaultColWidth="10.85546875" defaultRowHeight="15" x14ac:dyDescent="0.25"/>
  <cols>
    <col min="1" max="1" width="16.140625" style="15" customWidth="1"/>
    <col min="2" max="2" width="8.85546875" style="15" bestFit="1" customWidth="1"/>
    <col min="3" max="3" width="15.140625" style="15" bestFit="1" customWidth="1"/>
    <col min="4" max="4" width="13.28515625" style="15" bestFit="1" customWidth="1"/>
    <col min="5" max="5" width="17.5703125" style="15" bestFit="1" customWidth="1"/>
    <col min="6" max="6" width="9.140625" style="15" bestFit="1" customWidth="1"/>
    <col min="7" max="7" width="9" style="15" bestFit="1" customWidth="1"/>
    <col min="8" max="8" width="11" style="15" bestFit="1" customWidth="1"/>
    <col min="9" max="9" width="8.28515625" style="15" bestFit="1" customWidth="1"/>
    <col min="10" max="10" width="9.7109375" style="15" bestFit="1" customWidth="1"/>
    <col min="11" max="11" width="11.7109375" style="15" bestFit="1" customWidth="1"/>
    <col min="12" max="12" width="7.28515625" style="15" bestFit="1" customWidth="1"/>
    <col min="13" max="16384" width="10.85546875" style="15"/>
  </cols>
  <sheetData>
    <row r="3" spans="1:12" x14ac:dyDescent="0.25">
      <c r="A3" s="1" t="s">
        <v>60</v>
      </c>
    </row>
    <row r="4" spans="1:12" x14ac:dyDescent="0.25">
      <c r="A4" s="1"/>
    </row>
    <row r="5" spans="1:12" x14ac:dyDescent="0.25">
      <c r="A5" s="47" t="s">
        <v>62</v>
      </c>
      <c r="B5" s="48" t="s">
        <v>0</v>
      </c>
      <c r="C5" s="48" t="s">
        <v>1</v>
      </c>
      <c r="D5" s="48" t="s">
        <v>5</v>
      </c>
      <c r="E5" s="48" t="s">
        <v>61</v>
      </c>
      <c r="F5" s="48" t="s">
        <v>2</v>
      </c>
      <c r="G5" s="49" t="s">
        <v>7</v>
      </c>
      <c r="H5" s="49" t="s">
        <v>6</v>
      </c>
      <c r="I5" s="48" t="s">
        <v>3</v>
      </c>
      <c r="J5" s="48" t="s">
        <v>4</v>
      </c>
      <c r="K5" s="49" t="s">
        <v>8</v>
      </c>
      <c r="L5" s="49" t="s">
        <v>9</v>
      </c>
    </row>
    <row r="6" spans="1:12" x14ac:dyDescent="0.25">
      <c r="A6" s="50" t="s">
        <v>11</v>
      </c>
      <c r="B6" s="51">
        <v>1295.7837145200879</v>
      </c>
      <c r="C6" s="51">
        <v>1044.728069179007</v>
      </c>
      <c r="D6" s="51">
        <v>11734.973832773445</v>
      </c>
      <c r="E6" s="51">
        <v>17681.020116979118</v>
      </c>
      <c r="F6" s="51">
        <v>5758.1671975129311</v>
      </c>
      <c r="G6" s="51">
        <v>6528.6614721822498</v>
      </c>
      <c r="H6" s="51">
        <v>6599.8370789782903</v>
      </c>
      <c r="I6" s="51">
        <v>32534.590662532719</v>
      </c>
      <c r="J6" s="51">
        <v>7066.611421051668</v>
      </c>
      <c r="K6" s="51">
        <v>4551.992815724816</v>
      </c>
      <c r="L6" s="52">
        <f t="shared" ref="L6:L15" si="0">SUM(B6:K6)</f>
        <v>94796.366381434331</v>
      </c>
    </row>
    <row r="7" spans="1:12" x14ac:dyDescent="0.25">
      <c r="A7" s="50" t="s">
        <v>10</v>
      </c>
      <c r="B7" s="51">
        <v>1039.4359897829352</v>
      </c>
      <c r="C7" s="51">
        <v>83.075030667015113</v>
      </c>
      <c r="D7" s="51">
        <v>958.89557953077019</v>
      </c>
      <c r="E7" s="51">
        <v>12021.601799527129</v>
      </c>
      <c r="F7" s="51">
        <v>6493.47967199097</v>
      </c>
      <c r="G7" s="51">
        <v>28787.418131185896</v>
      </c>
      <c r="H7" s="51">
        <v>333.65344663629969</v>
      </c>
      <c r="I7" s="51">
        <v>30450.050139696883</v>
      </c>
      <c r="J7" s="51">
        <v>6416.177940588218</v>
      </c>
      <c r="K7" s="51">
        <v>4864.6548248747185</v>
      </c>
      <c r="L7" s="52">
        <f t="shared" si="0"/>
        <v>91448.442554480818</v>
      </c>
    </row>
    <row r="8" spans="1:12" x14ac:dyDescent="0.25">
      <c r="A8" s="50" t="s">
        <v>12</v>
      </c>
      <c r="B8" s="51">
        <v>6610.0746060296296</v>
      </c>
      <c r="C8" s="51">
        <v>4800.1315275053494</v>
      </c>
      <c r="D8" s="51">
        <v>9967.2061909590375</v>
      </c>
      <c r="E8" s="51">
        <v>8323.7893904675966</v>
      </c>
      <c r="F8" s="51">
        <v>3886.3373608543416</v>
      </c>
      <c r="G8" s="51">
        <v>9949.3051486885925</v>
      </c>
      <c r="H8" s="51">
        <v>440.90032040664852</v>
      </c>
      <c r="I8" s="51">
        <v>22086.594384134063</v>
      </c>
      <c r="J8" s="51">
        <v>12817.890426050351</v>
      </c>
      <c r="K8" s="51">
        <v>3403.6374850805923</v>
      </c>
      <c r="L8" s="52">
        <f t="shared" si="0"/>
        <v>82285.866840176182</v>
      </c>
    </row>
    <row r="9" spans="1:12" x14ac:dyDescent="0.25">
      <c r="A9" s="50" t="s">
        <v>47</v>
      </c>
      <c r="B9" s="51">
        <v>24514.278625083505</v>
      </c>
      <c r="C9" s="51">
        <v>6511.8376126440044</v>
      </c>
      <c r="D9" s="51">
        <v>454.01557870581007</v>
      </c>
      <c r="E9" s="51">
        <v>3681.9909072925111</v>
      </c>
      <c r="F9" s="51">
        <v>4264.2077132949453</v>
      </c>
      <c r="G9" s="51">
        <v>6953.3295101888771</v>
      </c>
      <c r="H9" s="51">
        <v>216.6879661987783</v>
      </c>
      <c r="I9" s="51">
        <v>4967.4112157165164</v>
      </c>
      <c r="J9" s="51">
        <v>1192.4408455035573</v>
      </c>
      <c r="K9" s="51">
        <v>163.33676869705829</v>
      </c>
      <c r="L9" s="52">
        <f t="shared" si="0"/>
        <v>52919.536743325567</v>
      </c>
    </row>
    <row r="10" spans="1:12" x14ac:dyDescent="0.25">
      <c r="A10" s="50" t="s">
        <v>14</v>
      </c>
      <c r="B10" s="51">
        <v>17201.640087496657</v>
      </c>
      <c r="C10" s="51">
        <v>8957.655561231888</v>
      </c>
      <c r="D10" s="51">
        <v>5657.7082938457479</v>
      </c>
      <c r="E10" s="51">
        <v>7991.5532801314639</v>
      </c>
      <c r="F10" s="51">
        <v>3313.0711272554981</v>
      </c>
      <c r="G10" s="51">
        <v>2951.5572078104296</v>
      </c>
      <c r="H10" s="51">
        <v>2595.320280609074</v>
      </c>
      <c r="I10" s="51">
        <v>2031.3158235279625</v>
      </c>
      <c r="J10" s="51">
        <v>1318.0169446916607</v>
      </c>
      <c r="K10" s="51">
        <v>234.79773566504741</v>
      </c>
      <c r="L10" s="52">
        <f t="shared" si="0"/>
        <v>52252.636342265432</v>
      </c>
    </row>
    <row r="11" spans="1:12" x14ac:dyDescent="0.25">
      <c r="A11" s="50" t="s">
        <v>48</v>
      </c>
      <c r="B11" s="51">
        <v>5135.0729627577439</v>
      </c>
      <c r="C11" s="51">
        <v>2490.7355722396296</v>
      </c>
      <c r="D11" s="51">
        <v>2779.2892433463262</v>
      </c>
      <c r="E11" s="51">
        <v>11105.53973839074</v>
      </c>
      <c r="F11" s="51">
        <v>4142.2217364645221</v>
      </c>
      <c r="G11" s="51">
        <v>6881.344172480919</v>
      </c>
      <c r="H11" s="51">
        <v>1658.3468421017183</v>
      </c>
      <c r="I11" s="51">
        <v>7990.3800231911819</v>
      </c>
      <c r="J11" s="51">
        <v>2714.9068511537048</v>
      </c>
      <c r="K11" s="51">
        <v>1889.9241680080856</v>
      </c>
      <c r="L11" s="52">
        <f t="shared" si="0"/>
        <v>46787.761310134571</v>
      </c>
    </row>
    <row r="12" spans="1:12" x14ac:dyDescent="0.25">
      <c r="A12" s="50" t="s">
        <v>13</v>
      </c>
      <c r="B12" s="51">
        <v>398.81272541456349</v>
      </c>
      <c r="C12" s="51">
        <v>296.14652582627957</v>
      </c>
      <c r="D12" s="51">
        <v>9746.7523584075388</v>
      </c>
      <c r="E12" s="51">
        <v>1240.0916209555926</v>
      </c>
      <c r="F12" s="51">
        <v>2467.9397467463682</v>
      </c>
      <c r="G12" s="51">
        <v>2142.8780034084384</v>
      </c>
      <c r="H12" s="51">
        <v>261.55751315154907</v>
      </c>
      <c r="I12" s="51">
        <v>4850.360332035887</v>
      </c>
      <c r="J12" s="51">
        <v>16657.063922379806</v>
      </c>
      <c r="K12" s="51">
        <v>971.61144370661236</v>
      </c>
      <c r="L12" s="52">
        <f t="shared" si="0"/>
        <v>39033.214192032639</v>
      </c>
    </row>
    <row r="13" spans="1:12" x14ac:dyDescent="0.25">
      <c r="A13" s="50" t="s">
        <v>15</v>
      </c>
      <c r="B13" s="51">
        <v>7597.1650427875165</v>
      </c>
      <c r="C13" s="51">
        <v>744.73255506520184</v>
      </c>
      <c r="D13" s="51">
        <v>2352.4281167665222</v>
      </c>
      <c r="E13" s="51">
        <v>1825.3096164477704</v>
      </c>
      <c r="F13" s="51">
        <v>1785.1946120965636</v>
      </c>
      <c r="G13" s="51">
        <v>3163.630326782335</v>
      </c>
      <c r="H13" s="51">
        <v>312.00465192025229</v>
      </c>
      <c r="I13" s="51">
        <v>4482.3588881985434</v>
      </c>
      <c r="J13" s="51">
        <v>3764.0823663248507</v>
      </c>
      <c r="K13" s="51">
        <v>2765.9443226447602</v>
      </c>
      <c r="L13" s="52">
        <f t="shared" si="0"/>
        <v>28792.850499034321</v>
      </c>
    </row>
    <row r="14" spans="1:12" x14ac:dyDescent="0.25">
      <c r="A14" s="50" t="s">
        <v>53</v>
      </c>
      <c r="B14" s="51">
        <v>38.818961554707784</v>
      </c>
      <c r="C14" s="51">
        <v>903.09136308033192</v>
      </c>
      <c r="D14" s="51">
        <v>2493.3246877604092</v>
      </c>
      <c r="E14" s="51">
        <v>4098.6948566253013</v>
      </c>
      <c r="F14" s="51">
        <v>2444.6325450054342</v>
      </c>
      <c r="G14" s="51">
        <v>3184.3472486803771</v>
      </c>
      <c r="H14" s="51">
        <v>1073.9938219535868</v>
      </c>
      <c r="I14" s="51">
        <v>6640.8603540478971</v>
      </c>
      <c r="J14" s="51">
        <v>2422.7046280191535</v>
      </c>
      <c r="K14" s="51">
        <v>255.05185897912793</v>
      </c>
      <c r="L14" s="52">
        <f t="shared" si="0"/>
        <v>23555.520325706326</v>
      </c>
    </row>
    <row r="15" spans="1:12" x14ac:dyDescent="0.25">
      <c r="A15" s="50" t="s">
        <v>49</v>
      </c>
      <c r="B15" s="51">
        <v>1141.3920347287797</v>
      </c>
      <c r="C15" s="51">
        <v>268.08577465786539</v>
      </c>
      <c r="D15" s="51">
        <v>1519.2786988316884</v>
      </c>
      <c r="E15" s="51">
        <v>901.47770321075427</v>
      </c>
      <c r="F15" s="51">
        <v>1316.466851282551</v>
      </c>
      <c r="G15" s="51">
        <v>2160.0737685474796</v>
      </c>
      <c r="H15" s="51">
        <v>687.56257781540592</v>
      </c>
      <c r="I15" s="51">
        <v>6375.6717031090029</v>
      </c>
      <c r="J15" s="51">
        <v>3329.9753509166885</v>
      </c>
      <c r="K15" s="51">
        <v>1192.7873158963166</v>
      </c>
      <c r="L15" s="52">
        <f t="shared" si="0"/>
        <v>18892.771778996532</v>
      </c>
    </row>
    <row r="16" spans="1:12" x14ac:dyDescent="0.25">
      <c r="A16" s="24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x14ac:dyDescent="0.25">
      <c r="A17" s="54"/>
    </row>
    <row r="18" spans="1:12" x14ac:dyDescent="0.25">
      <c r="A18" s="45" t="s">
        <v>63</v>
      </c>
    </row>
    <row r="19" spans="1:12" x14ac:dyDescent="0.25">
      <c r="A19" s="1" t="s">
        <v>60</v>
      </c>
    </row>
    <row r="20" spans="1:12" x14ac:dyDescent="0.25">
      <c r="A20" s="1"/>
    </row>
    <row r="21" spans="1:12" x14ac:dyDescent="0.25">
      <c r="A21" s="47" t="s">
        <v>62</v>
      </c>
      <c r="B21" s="48" t="s">
        <v>0</v>
      </c>
      <c r="C21" s="48" t="s">
        <v>1</v>
      </c>
      <c r="D21" s="48" t="s">
        <v>5</v>
      </c>
      <c r="E21" s="48" t="s">
        <v>61</v>
      </c>
      <c r="F21" s="48" t="s">
        <v>2</v>
      </c>
      <c r="G21" s="49" t="s">
        <v>7</v>
      </c>
      <c r="H21" s="49" t="s">
        <v>6</v>
      </c>
      <c r="I21" s="48" t="s">
        <v>3</v>
      </c>
      <c r="J21" s="48" t="s">
        <v>4</v>
      </c>
      <c r="K21" s="49" t="s">
        <v>8</v>
      </c>
      <c r="L21" s="16" t="s">
        <v>9</v>
      </c>
    </row>
    <row r="22" spans="1:12" x14ac:dyDescent="0.25">
      <c r="A22" s="50" t="s">
        <v>11</v>
      </c>
      <c r="B22" s="51">
        <v>1.2957837145200879</v>
      </c>
      <c r="C22" s="51">
        <v>1.0447280691790071</v>
      </c>
      <c r="D22" s="51">
        <v>11.734973832773445</v>
      </c>
      <c r="E22" s="51">
        <v>17.681020116979116</v>
      </c>
      <c r="F22" s="51">
        <v>5.7581671975129307</v>
      </c>
      <c r="G22" s="51">
        <v>6.5286614721822493</v>
      </c>
      <c r="H22" s="51">
        <v>6.5998370789782905</v>
      </c>
      <c r="I22" s="51">
        <v>32.534590662532722</v>
      </c>
      <c r="J22" s="51">
        <v>7.0666114210516682</v>
      </c>
      <c r="K22" s="51">
        <v>4.551992815724816</v>
      </c>
      <c r="L22" s="44">
        <f>SUM(B22:K22)</f>
        <v>94.796366381434325</v>
      </c>
    </row>
    <row r="23" spans="1:12" x14ac:dyDescent="0.25">
      <c r="A23" s="50" t="s">
        <v>10</v>
      </c>
      <c r="B23" s="51">
        <v>1.0394359897829353</v>
      </c>
      <c r="C23" s="51">
        <v>8.3075030667015118E-2</v>
      </c>
      <c r="D23" s="51">
        <v>0.9588955795307702</v>
      </c>
      <c r="E23" s="51">
        <v>12.021601799527129</v>
      </c>
      <c r="F23" s="51">
        <v>6.4934796719909702</v>
      </c>
      <c r="G23" s="51">
        <v>28.787418131185895</v>
      </c>
      <c r="H23" s="51">
        <v>0.3336534466362997</v>
      </c>
      <c r="I23" s="51">
        <v>30.450050139696884</v>
      </c>
      <c r="J23" s="51">
        <v>6.4161779405882182</v>
      </c>
      <c r="K23" s="51">
        <v>4.8646548248747186</v>
      </c>
      <c r="L23" s="44">
        <f t="shared" ref="L23:L31" si="1">SUM(B23:K23)</f>
        <v>91.44844255448082</v>
      </c>
    </row>
    <row r="24" spans="1:12" x14ac:dyDescent="0.25">
      <c r="A24" s="50" t="s">
        <v>12</v>
      </c>
      <c r="B24" s="51">
        <v>6.61007460602963</v>
      </c>
      <c r="C24" s="51">
        <v>4.8001315275053491</v>
      </c>
      <c r="D24" s="51">
        <v>9.9672061909590379</v>
      </c>
      <c r="E24" s="51">
        <v>8.3237893904675975</v>
      </c>
      <c r="F24" s="51">
        <v>3.8863373608543417</v>
      </c>
      <c r="G24" s="51">
        <v>9.9493051486885928</v>
      </c>
      <c r="H24" s="51">
        <v>0.4409003204066485</v>
      </c>
      <c r="I24" s="51">
        <v>22.086594384134063</v>
      </c>
      <c r="J24" s="51">
        <v>12.817890426050351</v>
      </c>
      <c r="K24" s="51">
        <v>3.4036374850805924</v>
      </c>
      <c r="L24" s="44">
        <f t="shared" si="1"/>
        <v>82.285866840176212</v>
      </c>
    </row>
    <row r="25" spans="1:12" x14ac:dyDescent="0.25">
      <c r="A25" s="50" t="s">
        <v>47</v>
      </c>
      <c r="B25" s="51">
        <v>24.514278625083506</v>
      </c>
      <c r="C25" s="51">
        <v>6.5118376126440047</v>
      </c>
      <c r="D25" s="51">
        <v>0.45401557870581005</v>
      </c>
      <c r="E25" s="51">
        <v>3.6819909072925112</v>
      </c>
      <c r="F25" s="51">
        <v>4.2642077132949456</v>
      </c>
      <c r="G25" s="51">
        <v>6.953329510188877</v>
      </c>
      <c r="H25" s="51">
        <v>0.21668796619877831</v>
      </c>
      <c r="I25" s="51">
        <v>4.967411215716516</v>
      </c>
      <c r="J25" s="51">
        <v>1.1924408455035573</v>
      </c>
      <c r="K25" s="51">
        <v>0.16333676869705829</v>
      </c>
      <c r="L25" s="44">
        <f t="shared" si="1"/>
        <v>52.919536743325558</v>
      </c>
    </row>
    <row r="26" spans="1:12" x14ac:dyDescent="0.25">
      <c r="A26" s="50" t="s">
        <v>14</v>
      </c>
      <c r="B26" s="51">
        <v>17.201640087496656</v>
      </c>
      <c r="C26" s="51">
        <v>8.9576555612318884</v>
      </c>
      <c r="D26" s="51">
        <v>5.6577082938457481</v>
      </c>
      <c r="E26" s="51">
        <v>7.9915532801314635</v>
      </c>
      <c r="F26" s="51">
        <v>3.313071127255498</v>
      </c>
      <c r="G26" s="51">
        <v>2.9515572078104295</v>
      </c>
      <c r="H26" s="51">
        <v>2.5953202806090738</v>
      </c>
      <c r="I26" s="51">
        <v>2.0313158235279625</v>
      </c>
      <c r="J26" s="51">
        <v>1.3180169446916608</v>
      </c>
      <c r="K26" s="51">
        <v>0.23479773566504741</v>
      </c>
      <c r="L26" s="44">
        <f t="shared" si="1"/>
        <v>52.252636342265433</v>
      </c>
    </row>
    <row r="27" spans="1:12" x14ac:dyDescent="0.25">
      <c r="A27" s="50" t="s">
        <v>48</v>
      </c>
      <c r="B27" s="51">
        <v>5.1350729627577438</v>
      </c>
      <c r="C27" s="51">
        <v>2.4907355722396298</v>
      </c>
      <c r="D27" s="51">
        <v>2.7792892433463261</v>
      </c>
      <c r="E27" s="51">
        <v>11.105539738390741</v>
      </c>
      <c r="F27" s="51">
        <v>4.1422217364645224</v>
      </c>
      <c r="G27" s="51">
        <v>6.8813441724809188</v>
      </c>
      <c r="H27" s="51">
        <v>1.6583468421017182</v>
      </c>
      <c r="I27" s="51">
        <v>7.9903800231911815</v>
      </c>
      <c r="J27" s="51">
        <v>2.7149068511537049</v>
      </c>
      <c r="K27" s="51">
        <v>1.8899241680080856</v>
      </c>
      <c r="L27" s="44">
        <f t="shared" si="1"/>
        <v>46.78776131013457</v>
      </c>
    </row>
    <row r="28" spans="1:12" x14ac:dyDescent="0.25">
      <c r="A28" s="50" t="s">
        <v>13</v>
      </c>
      <c r="B28" s="51">
        <v>0.39881272541456347</v>
      </c>
      <c r="C28" s="51">
        <v>0.29614652582627959</v>
      </c>
      <c r="D28" s="51">
        <v>9.7467523584075391</v>
      </c>
      <c r="E28" s="51">
        <v>1.2400916209555926</v>
      </c>
      <c r="F28" s="51">
        <v>2.4679397467463682</v>
      </c>
      <c r="G28" s="51">
        <v>2.1428780034084385</v>
      </c>
      <c r="H28" s="51">
        <v>0.26155751315154907</v>
      </c>
      <c r="I28" s="51">
        <v>4.850360332035887</v>
      </c>
      <c r="J28" s="51">
        <v>16.657063922379805</v>
      </c>
      <c r="K28" s="51">
        <v>0.97161144370661234</v>
      </c>
      <c r="L28" s="44">
        <f t="shared" si="1"/>
        <v>39.033214192032638</v>
      </c>
    </row>
    <row r="29" spans="1:12" x14ac:dyDescent="0.25">
      <c r="A29" s="50" t="s">
        <v>15</v>
      </c>
      <c r="B29" s="51">
        <v>7.5971650427875161</v>
      </c>
      <c r="C29" s="51">
        <v>0.74473255506520186</v>
      </c>
      <c r="D29" s="51">
        <v>2.352428116766522</v>
      </c>
      <c r="E29" s="51">
        <v>1.8253096164477705</v>
      </c>
      <c r="F29" s="51">
        <v>1.7851946120965636</v>
      </c>
      <c r="G29" s="51">
        <v>3.1636303267823349</v>
      </c>
      <c r="H29" s="51">
        <v>0.31200465192025229</v>
      </c>
      <c r="I29" s="51">
        <v>4.4823588881985437</v>
      </c>
      <c r="J29" s="51">
        <v>3.7640823663248506</v>
      </c>
      <c r="K29" s="51">
        <v>2.76594432264476</v>
      </c>
      <c r="L29" s="44">
        <f t="shared" si="1"/>
        <v>28.792850499034312</v>
      </c>
    </row>
    <row r="30" spans="1:12" x14ac:dyDescent="0.25">
      <c r="A30" s="50" t="s">
        <v>53</v>
      </c>
      <c r="B30" s="51">
        <v>3.8818961554707786E-2</v>
      </c>
      <c r="C30" s="51">
        <v>0.90309136308033189</v>
      </c>
      <c r="D30" s="51">
        <v>2.4933246877604094</v>
      </c>
      <c r="E30" s="51">
        <v>4.0986948566253014</v>
      </c>
      <c r="F30" s="51">
        <v>2.444632545005434</v>
      </c>
      <c r="G30" s="51">
        <v>3.184347248680377</v>
      </c>
      <c r="H30" s="51">
        <v>1.0739938219535867</v>
      </c>
      <c r="I30" s="51">
        <v>6.6408603540478968</v>
      </c>
      <c r="J30" s="51">
        <v>2.4227046280191535</v>
      </c>
      <c r="K30" s="51">
        <v>0.25505185897912791</v>
      </c>
      <c r="L30" s="44">
        <f t="shared" si="1"/>
        <v>23.555520325706333</v>
      </c>
    </row>
    <row r="31" spans="1:12" x14ac:dyDescent="0.25">
      <c r="A31" s="50" t="s">
        <v>49</v>
      </c>
      <c r="B31" s="51">
        <v>1.1413920347287796</v>
      </c>
      <c r="C31" s="51">
        <v>0.26808577465786537</v>
      </c>
      <c r="D31" s="51">
        <v>1.5192786988316884</v>
      </c>
      <c r="E31" s="51">
        <v>0.90147770321075427</v>
      </c>
      <c r="F31" s="51">
        <v>1.316466851282551</v>
      </c>
      <c r="G31" s="51">
        <v>2.1600737685474796</v>
      </c>
      <c r="H31" s="51">
        <v>0.68756257781540586</v>
      </c>
      <c r="I31" s="51">
        <v>6.3756717031090027</v>
      </c>
      <c r="J31" s="51">
        <v>3.3299753509166887</v>
      </c>
      <c r="K31" s="51">
        <v>1.1927873158963167</v>
      </c>
      <c r="L31" s="44">
        <f t="shared" si="1"/>
        <v>18.892771778996533</v>
      </c>
    </row>
    <row r="32" spans="1:12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4" spans="1:1" x14ac:dyDescent="0.25">
      <c r="A34" s="54" t="s">
        <v>54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50"/>
  <sheetViews>
    <sheetView tabSelected="1" workbookViewId="0">
      <selection activeCell="E11" sqref="E11"/>
    </sheetView>
  </sheetViews>
  <sheetFormatPr defaultColWidth="11.42578125" defaultRowHeight="15" x14ac:dyDescent="0.25"/>
  <cols>
    <col min="1" max="3" width="11.42578125" style="14"/>
    <col min="4" max="4" width="11.85546875" style="14" customWidth="1"/>
    <col min="5" max="16384" width="11.42578125" style="14"/>
  </cols>
  <sheetData>
    <row r="3" spans="1:6" x14ac:dyDescent="0.25">
      <c r="A3" s="9" t="s">
        <v>44</v>
      </c>
      <c r="B3" s="17"/>
      <c r="C3" s="2"/>
      <c r="D3" s="2"/>
      <c r="E3" s="2"/>
    </row>
    <row r="4" spans="1:6" x14ac:dyDescent="0.25">
      <c r="A4" s="9"/>
      <c r="B4" s="2"/>
      <c r="C4" s="2"/>
      <c r="D4" s="2"/>
      <c r="E4" s="2"/>
    </row>
    <row r="5" spans="1:6" x14ac:dyDescent="0.25">
      <c r="A5" s="31" t="s">
        <v>22</v>
      </c>
      <c r="B5" s="31" t="s">
        <v>39</v>
      </c>
      <c r="C5" s="31" t="s">
        <v>16</v>
      </c>
      <c r="D5" s="31" t="s">
        <v>17</v>
      </c>
      <c r="E5" s="31" t="s">
        <v>18</v>
      </c>
      <c r="F5" s="32" t="s">
        <v>9</v>
      </c>
    </row>
    <row r="6" spans="1:6" x14ac:dyDescent="0.25">
      <c r="A6" s="31">
        <v>1950</v>
      </c>
      <c r="B6" s="31" t="s">
        <v>40</v>
      </c>
      <c r="C6" s="33">
        <v>1026</v>
      </c>
      <c r="D6" s="33">
        <v>0</v>
      </c>
      <c r="E6" s="33"/>
      <c r="F6" s="19">
        <f t="shared" ref="F6:F48" si="0">SUM(C6:E6)</f>
        <v>1026</v>
      </c>
    </row>
    <row r="7" spans="1:6" x14ac:dyDescent="0.25">
      <c r="A7" s="31">
        <v>1955</v>
      </c>
      <c r="B7" s="31" t="s">
        <v>41</v>
      </c>
      <c r="C7" s="33">
        <v>1133</v>
      </c>
      <c r="D7" s="33">
        <v>0</v>
      </c>
      <c r="E7" s="33"/>
      <c r="F7" s="19">
        <f t="shared" si="0"/>
        <v>1133</v>
      </c>
    </row>
    <row r="8" spans="1:6" x14ac:dyDescent="0.25">
      <c r="A8" s="31">
        <v>1960</v>
      </c>
      <c r="B8" s="31" t="s">
        <v>41</v>
      </c>
      <c r="C8" s="33">
        <v>1414</v>
      </c>
      <c r="D8" s="33">
        <v>0</v>
      </c>
      <c r="E8" s="33"/>
      <c r="F8" s="19">
        <f t="shared" si="0"/>
        <v>1414</v>
      </c>
    </row>
    <row r="9" spans="1:6" x14ac:dyDescent="0.25">
      <c r="A9" s="31">
        <v>1965</v>
      </c>
      <c r="B9" s="31" t="s">
        <v>41</v>
      </c>
      <c r="C9" s="33">
        <v>1468</v>
      </c>
      <c r="D9" s="33">
        <v>0</v>
      </c>
      <c r="E9" s="33"/>
      <c r="F9" s="19">
        <f t="shared" si="0"/>
        <v>1468</v>
      </c>
    </row>
    <row r="10" spans="1:6" x14ac:dyDescent="0.25">
      <c r="A10" s="31">
        <v>1970</v>
      </c>
      <c r="B10" s="31" t="s">
        <v>40</v>
      </c>
      <c r="C10" s="33">
        <v>1357</v>
      </c>
      <c r="D10" s="33">
        <v>0</v>
      </c>
      <c r="E10" s="33"/>
      <c r="F10" s="19">
        <f t="shared" si="0"/>
        <v>1357</v>
      </c>
    </row>
    <row r="11" spans="1:6" x14ac:dyDescent="0.25">
      <c r="A11" s="31">
        <v>1973</v>
      </c>
      <c r="B11" s="34" t="s">
        <v>42</v>
      </c>
      <c r="C11" s="33">
        <v>1236</v>
      </c>
      <c r="D11" s="33">
        <v>0</v>
      </c>
      <c r="E11" s="33"/>
      <c r="F11" s="19">
        <f t="shared" si="0"/>
        <v>1236</v>
      </c>
    </row>
    <row r="12" spans="1:6" x14ac:dyDescent="0.25">
      <c r="A12" s="35">
        <v>1974.5</v>
      </c>
      <c r="B12" s="31" t="s">
        <v>40</v>
      </c>
      <c r="C12" s="33">
        <v>1150</v>
      </c>
      <c r="D12" s="33">
        <v>0</v>
      </c>
      <c r="E12" s="33"/>
      <c r="F12" s="19">
        <f t="shared" si="0"/>
        <v>1150</v>
      </c>
    </row>
    <row r="13" spans="1:6" x14ac:dyDescent="0.25">
      <c r="A13" s="31">
        <v>1980</v>
      </c>
      <c r="B13" s="31" t="s">
        <v>40</v>
      </c>
      <c r="C13" s="18">
        <v>836</v>
      </c>
      <c r="D13" s="33">
        <v>0</v>
      </c>
      <c r="E13" s="33"/>
      <c r="F13" s="19">
        <f t="shared" si="0"/>
        <v>836</v>
      </c>
    </row>
    <row r="14" spans="1:6" x14ac:dyDescent="0.25">
      <c r="A14" s="31">
        <v>1985</v>
      </c>
      <c r="B14" s="31" t="s">
        <v>40</v>
      </c>
      <c r="C14" s="18">
        <v>754</v>
      </c>
      <c r="D14" s="33">
        <v>0</v>
      </c>
      <c r="E14" s="18">
        <v>303</v>
      </c>
      <c r="F14" s="19">
        <f t="shared" si="0"/>
        <v>1057</v>
      </c>
    </row>
    <row r="15" spans="1:6" x14ac:dyDescent="0.25">
      <c r="A15" s="31">
        <v>1986</v>
      </c>
      <c r="B15" s="31" t="s">
        <v>40</v>
      </c>
      <c r="C15" s="18">
        <v>667</v>
      </c>
      <c r="D15" s="33">
        <v>0</v>
      </c>
      <c r="E15" s="18">
        <v>349</v>
      </c>
      <c r="F15" s="19">
        <f t="shared" si="0"/>
        <v>1016</v>
      </c>
    </row>
    <row r="16" spans="1:6" x14ac:dyDescent="0.25">
      <c r="A16" s="31">
        <v>1987</v>
      </c>
      <c r="B16" s="31" t="s">
        <v>40</v>
      </c>
      <c r="C16" s="18">
        <v>550</v>
      </c>
      <c r="D16" s="33">
        <v>0</v>
      </c>
      <c r="E16" s="18">
        <v>417</v>
      </c>
      <c r="F16" s="19">
        <f t="shared" si="0"/>
        <v>967</v>
      </c>
    </row>
    <row r="17" spans="1:6" x14ac:dyDescent="0.25">
      <c r="A17" s="31">
        <v>1988</v>
      </c>
      <c r="B17" s="31" t="s">
        <v>40</v>
      </c>
      <c r="C17" s="18">
        <v>392</v>
      </c>
      <c r="D17" s="18">
        <v>133</v>
      </c>
      <c r="E17" s="18">
        <v>484</v>
      </c>
      <c r="F17" s="19">
        <f t="shared" si="0"/>
        <v>1009</v>
      </c>
    </row>
    <row r="18" spans="1:6" x14ac:dyDescent="0.25">
      <c r="A18" s="31">
        <v>1989</v>
      </c>
      <c r="B18" s="31" t="s">
        <v>40</v>
      </c>
      <c r="C18" s="18">
        <v>311</v>
      </c>
      <c r="D18" s="18">
        <v>430</v>
      </c>
      <c r="E18" s="18">
        <v>409</v>
      </c>
      <c r="F18" s="19">
        <f t="shared" si="0"/>
        <v>1150</v>
      </c>
    </row>
    <row r="19" spans="1:6" x14ac:dyDescent="0.25">
      <c r="A19" s="31">
        <v>1990</v>
      </c>
      <c r="B19" s="31" t="s">
        <v>40</v>
      </c>
      <c r="C19" s="18">
        <v>266</v>
      </c>
      <c r="D19" s="18">
        <v>774</v>
      </c>
      <c r="E19" s="18">
        <v>367</v>
      </c>
      <c r="F19" s="19">
        <f t="shared" si="0"/>
        <v>1407</v>
      </c>
    </row>
    <row r="20" spans="1:6" x14ac:dyDescent="0.25">
      <c r="A20" s="31">
        <v>1991</v>
      </c>
      <c r="B20" s="31" t="s">
        <v>40</v>
      </c>
      <c r="C20" s="18">
        <v>275</v>
      </c>
      <c r="D20" s="18">
        <v>887</v>
      </c>
      <c r="E20" s="18">
        <v>380</v>
      </c>
      <c r="F20" s="19">
        <f t="shared" si="0"/>
        <v>1542</v>
      </c>
    </row>
    <row r="21" spans="1:6" x14ac:dyDescent="0.25">
      <c r="A21" s="31">
        <v>1992</v>
      </c>
      <c r="B21" s="31" t="s">
        <v>40</v>
      </c>
      <c r="C21" s="18">
        <v>255</v>
      </c>
      <c r="D21" s="18">
        <v>896</v>
      </c>
      <c r="E21" s="18">
        <v>365</v>
      </c>
      <c r="F21" s="19">
        <f t="shared" si="0"/>
        <v>1516</v>
      </c>
    </row>
    <row r="22" spans="1:6" x14ac:dyDescent="0.25">
      <c r="A22" s="31">
        <v>1993</v>
      </c>
      <c r="B22" s="36" t="s">
        <v>40</v>
      </c>
      <c r="C22" s="18">
        <v>254</v>
      </c>
      <c r="D22" s="18">
        <v>858</v>
      </c>
      <c r="E22" s="18">
        <v>354</v>
      </c>
      <c r="F22" s="19">
        <f t="shared" si="0"/>
        <v>1466</v>
      </c>
    </row>
    <row r="23" spans="1:6" x14ac:dyDescent="0.25">
      <c r="A23" s="31">
        <v>1994</v>
      </c>
      <c r="B23" s="31" t="s">
        <v>40</v>
      </c>
      <c r="C23" s="18">
        <v>247</v>
      </c>
      <c r="D23" s="18">
        <v>790</v>
      </c>
      <c r="E23" s="18">
        <v>347</v>
      </c>
      <c r="F23" s="19">
        <f t="shared" si="0"/>
        <v>1384</v>
      </c>
    </row>
    <row r="24" spans="1:6" x14ac:dyDescent="0.25">
      <c r="A24" s="31">
        <v>1995</v>
      </c>
      <c r="B24" s="31" t="s">
        <v>40</v>
      </c>
      <c r="C24" s="18">
        <v>254</v>
      </c>
      <c r="D24" s="18">
        <v>759</v>
      </c>
      <c r="E24" s="18">
        <v>372</v>
      </c>
      <c r="F24" s="19">
        <f t="shared" si="0"/>
        <v>1385</v>
      </c>
    </row>
    <row r="25" spans="1:6" x14ac:dyDescent="0.25">
      <c r="A25" s="31">
        <v>1996</v>
      </c>
      <c r="B25" s="31" t="s">
        <v>40</v>
      </c>
      <c r="C25" s="18">
        <v>256</v>
      </c>
      <c r="D25" s="18">
        <v>704</v>
      </c>
      <c r="E25" s="18">
        <v>425</v>
      </c>
      <c r="F25" s="19">
        <f t="shared" si="0"/>
        <v>1385</v>
      </c>
    </row>
    <row r="26" spans="1:6" x14ac:dyDescent="0.25">
      <c r="A26" s="31">
        <v>1997</v>
      </c>
      <c r="B26" s="31" t="s">
        <v>40</v>
      </c>
      <c r="C26" s="18">
        <v>255</v>
      </c>
      <c r="D26" s="18">
        <v>686</v>
      </c>
      <c r="E26" s="18">
        <v>506</v>
      </c>
      <c r="F26" s="19">
        <f t="shared" si="0"/>
        <v>1447</v>
      </c>
    </row>
    <row r="27" spans="1:6" x14ac:dyDescent="0.25">
      <c r="A27" s="31">
        <v>1998</v>
      </c>
      <c r="B27" s="31" t="s">
        <v>40</v>
      </c>
      <c r="C27" s="18">
        <v>263</v>
      </c>
      <c r="D27" s="18">
        <v>723</v>
      </c>
      <c r="E27" s="18">
        <v>558</v>
      </c>
      <c r="F27" s="19">
        <f t="shared" si="0"/>
        <v>1544</v>
      </c>
    </row>
    <row r="28" spans="1:6" x14ac:dyDescent="0.25">
      <c r="A28" s="31">
        <v>1999</v>
      </c>
      <c r="B28" s="31" t="s">
        <v>40</v>
      </c>
      <c r="C28" s="18">
        <v>279</v>
      </c>
      <c r="D28" s="18">
        <v>751</v>
      </c>
      <c r="E28" s="18">
        <v>592</v>
      </c>
      <c r="F28" s="19">
        <f t="shared" si="0"/>
        <v>1622</v>
      </c>
    </row>
    <row r="29" spans="1:6" x14ac:dyDescent="0.25">
      <c r="A29" s="31">
        <v>2000</v>
      </c>
      <c r="B29" s="31" t="s">
        <v>40</v>
      </c>
      <c r="C29" s="18">
        <v>283</v>
      </c>
      <c r="D29" s="18">
        <v>757</v>
      </c>
      <c r="E29" s="18">
        <v>620</v>
      </c>
      <c r="F29" s="19">
        <f t="shared" si="0"/>
        <v>1660</v>
      </c>
    </row>
    <row r="30" spans="1:6" x14ac:dyDescent="0.25">
      <c r="A30" s="31">
        <v>2001</v>
      </c>
      <c r="B30" s="31" t="s">
        <v>40</v>
      </c>
      <c r="C30" s="18">
        <v>261</v>
      </c>
      <c r="D30" s="18">
        <v>767</v>
      </c>
      <c r="E30" s="18">
        <v>702</v>
      </c>
      <c r="F30" s="19">
        <f t="shared" si="0"/>
        <v>1730</v>
      </c>
    </row>
    <row r="31" spans="1:6" x14ac:dyDescent="0.25">
      <c r="A31" s="31">
        <v>2002</v>
      </c>
      <c r="B31" s="31" t="s">
        <v>40</v>
      </c>
      <c r="C31" s="18">
        <v>240</v>
      </c>
      <c r="D31" s="18">
        <v>775</v>
      </c>
      <c r="E31" s="18">
        <v>703</v>
      </c>
      <c r="F31" s="19">
        <f t="shared" si="0"/>
        <v>1718</v>
      </c>
    </row>
    <row r="32" spans="1:6" x14ac:dyDescent="0.25">
      <c r="A32" s="31">
        <v>2003</v>
      </c>
      <c r="B32" s="31" t="s">
        <v>40</v>
      </c>
      <c r="C32" s="18">
        <v>233</v>
      </c>
      <c r="D32" s="18">
        <v>750</v>
      </c>
      <c r="E32" s="37">
        <v>687</v>
      </c>
      <c r="F32" s="19">
        <f t="shared" si="0"/>
        <v>1670</v>
      </c>
    </row>
    <row r="33" spans="1:6" x14ac:dyDescent="0.25">
      <c r="A33" s="31">
        <v>2004</v>
      </c>
      <c r="B33" s="36" t="s">
        <v>43</v>
      </c>
      <c r="C33" s="18">
        <v>231</v>
      </c>
      <c r="D33" s="18">
        <v>722</v>
      </c>
      <c r="E33" s="18">
        <v>669</v>
      </c>
      <c r="F33" s="19">
        <f t="shared" si="0"/>
        <v>1622</v>
      </c>
    </row>
    <row r="34" spans="1:6" x14ac:dyDescent="0.25">
      <c r="A34" s="31">
        <v>2005</v>
      </c>
      <c r="B34" s="36" t="s">
        <v>43</v>
      </c>
      <c r="C34" s="18">
        <v>225</v>
      </c>
      <c r="D34" s="18">
        <v>692</v>
      </c>
      <c r="E34" s="18">
        <v>697</v>
      </c>
      <c r="F34" s="19">
        <f t="shared" si="0"/>
        <v>1614</v>
      </c>
    </row>
    <row r="35" spans="1:6" x14ac:dyDescent="0.25">
      <c r="A35" s="31">
        <v>2006</v>
      </c>
      <c r="B35" s="36" t="s">
        <v>43</v>
      </c>
      <c r="C35" s="18">
        <v>242</v>
      </c>
      <c r="D35" s="18">
        <v>629</v>
      </c>
      <c r="E35" s="18">
        <v>771</v>
      </c>
      <c r="F35" s="19">
        <f t="shared" si="0"/>
        <v>1642</v>
      </c>
    </row>
    <row r="36" spans="1:6" x14ac:dyDescent="0.25">
      <c r="A36" s="31">
        <v>2007</v>
      </c>
      <c r="B36" s="36" t="s">
        <v>43</v>
      </c>
      <c r="C36" s="18">
        <v>259</v>
      </c>
      <c r="D36" s="18">
        <v>637</v>
      </c>
      <c r="E36" s="38">
        <v>878</v>
      </c>
      <c r="F36" s="19">
        <f t="shared" si="0"/>
        <v>1774</v>
      </c>
    </row>
    <row r="37" spans="1:6" x14ac:dyDescent="0.25">
      <c r="A37" s="31">
        <v>2008</v>
      </c>
      <c r="B37" s="36" t="s">
        <v>43</v>
      </c>
      <c r="C37" s="18">
        <v>272</v>
      </c>
      <c r="D37" s="18">
        <v>616</v>
      </c>
      <c r="E37" s="38">
        <v>932</v>
      </c>
      <c r="F37" s="19">
        <f t="shared" si="0"/>
        <v>1820</v>
      </c>
    </row>
    <row r="38" spans="1:6" x14ac:dyDescent="0.25">
      <c r="A38" s="31">
        <v>2009</v>
      </c>
      <c r="B38" s="36" t="s">
        <v>43</v>
      </c>
      <c r="C38" s="18">
        <v>271</v>
      </c>
      <c r="D38" s="18">
        <v>621</v>
      </c>
      <c r="E38" s="38">
        <v>984</v>
      </c>
      <c r="F38" s="19">
        <f t="shared" si="0"/>
        <v>1876</v>
      </c>
    </row>
    <row r="39" spans="1:6" x14ac:dyDescent="0.25">
      <c r="A39" s="31">
        <v>2010</v>
      </c>
      <c r="B39" s="36" t="s">
        <v>43</v>
      </c>
      <c r="C39" s="39">
        <v>260</v>
      </c>
      <c r="D39" s="39">
        <v>584</v>
      </c>
      <c r="E39" s="38">
        <v>992</v>
      </c>
      <c r="F39" s="19">
        <f t="shared" si="0"/>
        <v>1836</v>
      </c>
    </row>
    <row r="40" spans="1:6" x14ac:dyDescent="0.25">
      <c r="A40" s="31">
        <v>2011</v>
      </c>
      <c r="B40" s="36" t="s">
        <v>43</v>
      </c>
      <c r="C40" s="39">
        <v>226</v>
      </c>
      <c r="D40" s="39">
        <v>569</v>
      </c>
      <c r="E40" s="38">
        <v>974</v>
      </c>
      <c r="F40" s="19">
        <f t="shared" si="0"/>
        <v>1769</v>
      </c>
    </row>
    <row r="41" spans="1:6" x14ac:dyDescent="0.25">
      <c r="A41" s="31">
        <v>2012</v>
      </c>
      <c r="B41" s="36" t="s">
        <v>43</v>
      </c>
      <c r="C41" s="39">
        <v>223</v>
      </c>
      <c r="D41" s="39">
        <v>548</v>
      </c>
      <c r="E41" s="38">
        <v>994</v>
      </c>
      <c r="F41" s="19">
        <f t="shared" si="0"/>
        <v>1765</v>
      </c>
    </row>
    <row r="42" spans="1:6" x14ac:dyDescent="0.25">
      <c r="A42" s="31">
        <v>2013</v>
      </c>
      <c r="B42" s="36" t="s">
        <v>43</v>
      </c>
      <c r="C42" s="39">
        <v>233</v>
      </c>
      <c r="D42" s="39">
        <v>529</v>
      </c>
      <c r="E42" s="11">
        <v>1002</v>
      </c>
      <c r="F42" s="19">
        <f t="shared" si="0"/>
        <v>1764</v>
      </c>
    </row>
    <row r="43" spans="1:6" x14ac:dyDescent="0.25">
      <c r="A43" s="31">
        <v>2014</v>
      </c>
      <c r="B43" s="36" t="s">
        <v>43</v>
      </c>
      <c r="C43" s="39">
        <v>219</v>
      </c>
      <c r="D43" s="39">
        <v>540</v>
      </c>
      <c r="E43" s="11">
        <v>1021</v>
      </c>
      <c r="F43" s="19">
        <f t="shared" si="0"/>
        <v>1780</v>
      </c>
    </row>
    <row r="44" spans="1:6" x14ac:dyDescent="0.25">
      <c r="A44" s="31" t="s">
        <v>19</v>
      </c>
      <c r="B44" s="36" t="s">
        <v>43</v>
      </c>
      <c r="C44" s="18">
        <v>216</v>
      </c>
      <c r="D44" s="18">
        <v>522</v>
      </c>
      <c r="E44" s="18">
        <v>1036</v>
      </c>
      <c r="F44" s="19">
        <f t="shared" si="0"/>
        <v>1774</v>
      </c>
    </row>
    <row r="45" spans="1:6" x14ac:dyDescent="0.25">
      <c r="A45" s="31" t="s">
        <v>20</v>
      </c>
      <c r="B45" s="36" t="s">
        <v>43</v>
      </c>
      <c r="C45" s="18">
        <v>214</v>
      </c>
      <c r="D45" s="18">
        <v>535</v>
      </c>
      <c r="E45" s="18">
        <v>975</v>
      </c>
      <c r="F45" s="19">
        <f t="shared" si="0"/>
        <v>1724</v>
      </c>
    </row>
    <row r="46" spans="1:6" x14ac:dyDescent="0.25">
      <c r="A46" s="31" t="s">
        <v>21</v>
      </c>
      <c r="B46" s="36" t="s">
        <v>43</v>
      </c>
      <c r="C46" s="18">
        <v>200</v>
      </c>
      <c r="D46" s="18">
        <v>578</v>
      </c>
      <c r="E46" s="18">
        <v>938</v>
      </c>
      <c r="F46" s="19">
        <f t="shared" si="0"/>
        <v>1716</v>
      </c>
    </row>
    <row r="47" spans="1:6" x14ac:dyDescent="0.25">
      <c r="A47" s="31">
        <v>2018</v>
      </c>
      <c r="B47" s="36" t="s">
        <v>43</v>
      </c>
      <c r="C47" s="18">
        <v>188</v>
      </c>
      <c r="D47" s="18">
        <v>591</v>
      </c>
      <c r="E47" s="18">
        <v>992</v>
      </c>
      <c r="F47" s="19">
        <f t="shared" si="0"/>
        <v>1771</v>
      </c>
    </row>
    <row r="48" spans="1:6" x14ac:dyDescent="0.25">
      <c r="A48" s="31">
        <v>2019</v>
      </c>
      <c r="B48" s="36" t="s">
        <v>43</v>
      </c>
      <c r="C48" s="18">
        <v>177</v>
      </c>
      <c r="D48" s="18">
        <v>612</v>
      </c>
      <c r="E48" s="18">
        <v>998</v>
      </c>
      <c r="F48" s="19">
        <f t="shared" si="0"/>
        <v>1787</v>
      </c>
    </row>
    <row r="50" spans="1:1" x14ac:dyDescent="0.25">
      <c r="A50" s="14" t="s">
        <v>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0"/>
  <sheetViews>
    <sheetView workbookViewId="0">
      <selection activeCell="A8" sqref="A8"/>
    </sheetView>
  </sheetViews>
  <sheetFormatPr defaultColWidth="11.42578125" defaultRowHeight="15" x14ac:dyDescent="0.25"/>
  <cols>
    <col min="1" max="1" width="23.7109375" customWidth="1"/>
    <col min="5" max="5" width="18.28515625" customWidth="1"/>
  </cols>
  <sheetData>
    <row r="3" spans="1:5" x14ac:dyDescent="0.25">
      <c r="A3" s="21" t="s">
        <v>55</v>
      </c>
      <c r="B3" s="22"/>
      <c r="C3" s="22"/>
      <c r="D3" s="22"/>
      <c r="E3" s="22"/>
    </row>
    <row r="4" spans="1:5" x14ac:dyDescent="0.25">
      <c r="A4" s="23" t="s">
        <v>28</v>
      </c>
      <c r="B4" s="22"/>
      <c r="C4" s="22"/>
      <c r="D4" s="22"/>
      <c r="E4" s="22"/>
    </row>
    <row r="5" spans="1:5" x14ac:dyDescent="0.25">
      <c r="A5" s="24"/>
      <c r="B5" s="25"/>
      <c r="C5" s="26"/>
      <c r="D5" s="25"/>
      <c r="E5" s="25"/>
    </row>
    <row r="6" spans="1:5" x14ac:dyDescent="0.25">
      <c r="A6" s="24"/>
      <c r="B6" s="27" t="s">
        <v>16</v>
      </c>
      <c r="C6" s="27" t="s">
        <v>17</v>
      </c>
      <c r="D6" s="27" t="s">
        <v>18</v>
      </c>
      <c r="E6" s="27" t="s">
        <v>29</v>
      </c>
    </row>
    <row r="7" spans="1:5" x14ac:dyDescent="0.25">
      <c r="A7" s="23" t="s">
        <v>30</v>
      </c>
      <c r="B7" s="28">
        <v>159</v>
      </c>
      <c r="C7" s="28">
        <v>190</v>
      </c>
      <c r="D7" s="28">
        <v>244</v>
      </c>
      <c r="E7" s="29">
        <f t="shared" ref="E7:E15" si="0">SUM(B7:D7)</f>
        <v>593</v>
      </c>
    </row>
    <row r="8" spans="1:5" x14ac:dyDescent="0.25">
      <c r="A8" s="23" t="s">
        <v>31</v>
      </c>
      <c r="B8" s="28">
        <v>9</v>
      </c>
      <c r="C8" s="28">
        <v>131</v>
      </c>
      <c r="D8" s="28">
        <v>411</v>
      </c>
      <c r="E8" s="29">
        <f t="shared" si="0"/>
        <v>551</v>
      </c>
    </row>
    <row r="9" spans="1:5" x14ac:dyDescent="0.25">
      <c r="A9" s="23" t="s">
        <v>32</v>
      </c>
      <c r="B9" s="28">
        <v>1</v>
      </c>
      <c r="C9" s="28">
        <v>109</v>
      </c>
      <c r="D9" s="28">
        <v>129</v>
      </c>
      <c r="E9" s="29">
        <f t="shared" si="0"/>
        <v>239</v>
      </c>
    </row>
    <row r="10" spans="1:5" x14ac:dyDescent="0.25">
      <c r="A10" s="23" t="s">
        <v>33</v>
      </c>
      <c r="B10" s="28">
        <v>0</v>
      </c>
      <c r="C10" s="28">
        <v>49</v>
      </c>
      <c r="D10" s="28">
        <v>64</v>
      </c>
      <c r="E10" s="29">
        <f>SUM(B10:D10)</f>
        <v>113</v>
      </c>
    </row>
    <row r="11" spans="1:5" x14ac:dyDescent="0.25">
      <c r="A11" s="23" t="s">
        <v>34</v>
      </c>
      <c r="B11" s="28">
        <v>0</v>
      </c>
      <c r="C11" s="28">
        <v>67</v>
      </c>
      <c r="D11" s="28">
        <v>40</v>
      </c>
      <c r="E11" s="29">
        <f t="shared" si="0"/>
        <v>107</v>
      </c>
    </row>
    <row r="12" spans="1:5" x14ac:dyDescent="0.25">
      <c r="A12" s="23" t="s">
        <v>35</v>
      </c>
      <c r="B12" s="28">
        <v>0</v>
      </c>
      <c r="C12" s="28">
        <v>43</v>
      </c>
      <c r="D12" s="28">
        <v>35</v>
      </c>
      <c r="E12" s="29">
        <f t="shared" si="0"/>
        <v>78</v>
      </c>
    </row>
    <row r="13" spans="1:5" x14ac:dyDescent="0.25">
      <c r="A13" s="23" t="s">
        <v>36</v>
      </c>
      <c r="B13" s="28">
        <v>2</v>
      </c>
      <c r="C13" s="28">
        <v>10</v>
      </c>
      <c r="D13" s="28">
        <v>57</v>
      </c>
      <c r="E13" s="29">
        <f t="shared" si="0"/>
        <v>69</v>
      </c>
    </row>
    <row r="14" spans="1:5" x14ac:dyDescent="0.25">
      <c r="A14" s="23" t="s">
        <v>37</v>
      </c>
      <c r="B14" s="28">
        <v>6</v>
      </c>
      <c r="C14" s="28">
        <v>8</v>
      </c>
      <c r="D14" s="28">
        <v>10</v>
      </c>
      <c r="E14" s="29">
        <f t="shared" si="0"/>
        <v>24</v>
      </c>
    </row>
    <row r="15" spans="1:5" x14ac:dyDescent="0.25">
      <c r="A15" s="23" t="s">
        <v>38</v>
      </c>
      <c r="B15" s="28">
        <v>0</v>
      </c>
      <c r="C15" s="28">
        <v>5</v>
      </c>
      <c r="D15" s="28">
        <v>8</v>
      </c>
      <c r="E15" s="29">
        <f t="shared" si="0"/>
        <v>13</v>
      </c>
    </row>
    <row r="16" spans="1:5" x14ac:dyDescent="0.25">
      <c r="A16" s="23"/>
      <c r="B16" s="30"/>
      <c r="C16" s="30"/>
      <c r="D16" s="30"/>
      <c r="E16" s="30"/>
    </row>
    <row r="17" spans="1:5" x14ac:dyDescent="0.25">
      <c r="A17" s="21"/>
      <c r="B17" s="29">
        <f>SUM(B7:B16)</f>
        <v>177</v>
      </c>
      <c r="C17" s="29">
        <f>SUM(C7:C16)</f>
        <v>612</v>
      </c>
      <c r="D17" s="29">
        <f>SUM(D7:D16)</f>
        <v>998</v>
      </c>
      <c r="E17" s="29">
        <f>SUM(E7:E16)</f>
        <v>1787</v>
      </c>
    </row>
    <row r="20" spans="1:5" x14ac:dyDescent="0.25">
      <c r="A20" s="13" t="s">
        <v>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9"/>
  <sheetViews>
    <sheetView workbookViewId="0">
      <selection sqref="A1:XFD1048576"/>
    </sheetView>
  </sheetViews>
  <sheetFormatPr defaultColWidth="11.42578125" defaultRowHeight="15" x14ac:dyDescent="0.25"/>
  <cols>
    <col min="1" max="1" width="8.140625" style="14" customWidth="1"/>
    <col min="2" max="16384" width="11.42578125" style="14"/>
  </cols>
  <sheetData>
    <row r="3" spans="1:6" x14ac:dyDescent="0.25">
      <c r="A3" s="3" t="s">
        <v>45</v>
      </c>
      <c r="B3" s="3"/>
      <c r="C3" s="3"/>
      <c r="D3" s="3"/>
      <c r="E3" s="3"/>
      <c r="F3" s="3"/>
    </row>
    <row r="4" spans="1:6" x14ac:dyDescent="0.25">
      <c r="A4" s="3" t="s">
        <v>46</v>
      </c>
      <c r="B4" s="3"/>
      <c r="C4" s="3"/>
      <c r="D4" s="3"/>
      <c r="E4" s="3"/>
      <c r="F4" s="3"/>
    </row>
    <row r="5" spans="1:6" x14ac:dyDescent="0.25">
      <c r="A5" s="4"/>
      <c r="B5" s="5"/>
      <c r="C5" s="5"/>
      <c r="D5" s="5"/>
      <c r="E5" s="5"/>
      <c r="F5" s="6"/>
    </row>
    <row r="6" spans="1:6" ht="30" x14ac:dyDescent="0.25">
      <c r="A6" s="7" t="s">
        <v>22</v>
      </c>
      <c r="B6" s="5" t="s">
        <v>23</v>
      </c>
      <c r="C6" s="5" t="s">
        <v>24</v>
      </c>
      <c r="D6" s="5" t="s">
        <v>25</v>
      </c>
      <c r="E6" s="5" t="s">
        <v>18</v>
      </c>
      <c r="F6" s="5" t="s">
        <v>9</v>
      </c>
    </row>
    <row r="7" spans="1:6" x14ac:dyDescent="0.25">
      <c r="A7" s="43">
        <v>2009</v>
      </c>
      <c r="B7" s="8">
        <v>10</v>
      </c>
      <c r="C7" s="8">
        <v>13.2</v>
      </c>
      <c r="D7" s="8">
        <v>12.8</v>
      </c>
      <c r="E7" s="8">
        <v>13.3</v>
      </c>
      <c r="F7" s="8">
        <v>13.1</v>
      </c>
    </row>
    <row r="8" spans="1:6" x14ac:dyDescent="0.25">
      <c r="A8" s="43">
        <v>2010</v>
      </c>
      <c r="B8" s="8">
        <v>9.4</v>
      </c>
      <c r="C8" s="8">
        <v>14</v>
      </c>
      <c r="D8" s="8">
        <v>13.6</v>
      </c>
      <c r="E8" s="8">
        <v>12.8</v>
      </c>
      <c r="F8" s="8">
        <v>13.2</v>
      </c>
    </row>
    <row r="9" spans="1:6" x14ac:dyDescent="0.25">
      <c r="A9" s="43">
        <v>2011</v>
      </c>
      <c r="B9" s="8">
        <v>7.9</v>
      </c>
      <c r="C9" s="8">
        <v>11.8</v>
      </c>
      <c r="D9" s="8">
        <v>11.5</v>
      </c>
      <c r="E9" s="8">
        <v>11.7</v>
      </c>
      <c r="F9" s="8">
        <v>11.6</v>
      </c>
    </row>
    <row r="10" spans="1:6" x14ac:dyDescent="0.25">
      <c r="A10" s="43">
        <v>2012</v>
      </c>
      <c r="B10" s="8">
        <v>8.1</v>
      </c>
      <c r="C10" s="8">
        <v>11.4</v>
      </c>
      <c r="D10" s="8">
        <v>11.1</v>
      </c>
      <c r="E10" s="8">
        <v>11.4</v>
      </c>
      <c r="F10" s="8">
        <v>11.2</v>
      </c>
    </row>
    <row r="11" spans="1:6" x14ac:dyDescent="0.25">
      <c r="A11" s="43">
        <v>2013</v>
      </c>
      <c r="B11" s="8">
        <v>8.1999999999999993</v>
      </c>
      <c r="C11" s="8">
        <v>11.4</v>
      </c>
      <c r="D11" s="8">
        <v>11.2</v>
      </c>
      <c r="E11" s="8">
        <v>11</v>
      </c>
      <c r="F11" s="8">
        <v>11</v>
      </c>
    </row>
    <row r="12" spans="1:6" x14ac:dyDescent="0.25">
      <c r="A12" s="43">
        <v>2014</v>
      </c>
      <c r="B12" s="8">
        <v>8.1999999999999993</v>
      </c>
      <c r="C12" s="8">
        <v>10.9</v>
      </c>
      <c r="D12" s="8">
        <v>10.6</v>
      </c>
      <c r="E12" s="8">
        <v>11.3</v>
      </c>
      <c r="F12" s="8">
        <v>11</v>
      </c>
    </row>
    <row r="13" spans="1:6" x14ac:dyDescent="0.25">
      <c r="A13" s="43">
        <v>2015</v>
      </c>
      <c r="B13" s="8">
        <v>8.1</v>
      </c>
      <c r="C13" s="8">
        <v>11</v>
      </c>
      <c r="D13" s="8">
        <v>10.7</v>
      </c>
      <c r="E13" s="8">
        <v>11.1</v>
      </c>
      <c r="F13" s="8">
        <v>11</v>
      </c>
    </row>
    <row r="14" spans="1:6" x14ac:dyDescent="0.25">
      <c r="A14" s="43">
        <v>2016</v>
      </c>
      <c r="B14" s="8">
        <v>8.8000000000000007</v>
      </c>
      <c r="C14" s="8">
        <v>10.9</v>
      </c>
      <c r="D14" s="8">
        <v>10.7</v>
      </c>
      <c r="E14" s="8">
        <v>10.8</v>
      </c>
      <c r="F14" s="8">
        <v>10.7</v>
      </c>
    </row>
    <row r="15" spans="1:6" x14ac:dyDescent="0.25">
      <c r="A15" s="43">
        <v>2017</v>
      </c>
      <c r="B15" s="8">
        <v>9</v>
      </c>
      <c r="C15" s="8">
        <v>9.9</v>
      </c>
      <c r="D15" s="8">
        <v>9.8000000000000007</v>
      </c>
      <c r="E15" s="8">
        <v>10</v>
      </c>
      <c r="F15" s="8">
        <v>9.9</v>
      </c>
    </row>
    <row r="16" spans="1:6" x14ac:dyDescent="0.25">
      <c r="A16" s="43">
        <v>2018</v>
      </c>
      <c r="B16" s="8">
        <v>10.199999999999999</v>
      </c>
      <c r="C16" s="8">
        <v>10.199999999999999</v>
      </c>
      <c r="D16" s="8">
        <v>10.199999999999999</v>
      </c>
      <c r="E16" s="8">
        <v>9.3000000000000007</v>
      </c>
      <c r="F16" s="8">
        <v>10</v>
      </c>
    </row>
    <row r="17" spans="1:6" x14ac:dyDescent="0.25">
      <c r="A17" s="43">
        <v>2019</v>
      </c>
      <c r="B17" s="8">
        <v>11.1</v>
      </c>
      <c r="C17" s="8">
        <v>10.5</v>
      </c>
      <c r="D17" s="8">
        <v>10.5</v>
      </c>
      <c r="E17" s="8">
        <v>10.6</v>
      </c>
      <c r="F17" s="8">
        <v>10.6</v>
      </c>
    </row>
    <row r="19" spans="1:6" x14ac:dyDescent="0.25">
      <c r="A19" s="14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workbookViewId="0">
      <selection activeCell="A42" sqref="A42"/>
    </sheetView>
  </sheetViews>
  <sheetFormatPr defaultColWidth="10.85546875" defaultRowHeight="15" x14ac:dyDescent="0.25"/>
  <cols>
    <col min="1" max="1" width="56.42578125" style="2" bestFit="1" customWidth="1"/>
    <col min="2" max="2" width="14.5703125" style="2" bestFit="1" customWidth="1"/>
    <col min="3" max="3" width="14.42578125" style="2" bestFit="1" customWidth="1"/>
    <col min="4" max="4" width="14.140625" style="2" bestFit="1" customWidth="1"/>
    <col min="5" max="8" width="10.85546875" style="2"/>
    <col min="9" max="10" width="14.42578125" style="2" bestFit="1" customWidth="1"/>
    <col min="11" max="16384" width="10.85546875" style="2"/>
  </cols>
  <sheetData>
    <row r="1" spans="1:4" x14ac:dyDescent="0.25">
      <c r="A1" s="9" t="s">
        <v>56</v>
      </c>
      <c r="B1" s="14"/>
      <c r="C1" s="14"/>
      <c r="D1" s="14"/>
    </row>
    <row r="2" spans="1:4" x14ac:dyDescent="0.25">
      <c r="A2" s="21"/>
      <c r="B2" s="21"/>
      <c r="C2" s="55"/>
      <c r="D2" s="55"/>
    </row>
    <row r="3" spans="1:4" x14ac:dyDescent="0.25">
      <c r="A3" s="21"/>
      <c r="B3" s="40" t="s">
        <v>26</v>
      </c>
      <c r="C3" s="40"/>
      <c r="D3" s="21"/>
    </row>
    <row r="4" spans="1:4" x14ac:dyDescent="0.25">
      <c r="A4" s="24" t="s">
        <v>32</v>
      </c>
      <c r="B4" s="12">
        <v>19</v>
      </c>
      <c r="C4" s="12"/>
      <c r="D4" s="24"/>
    </row>
    <row r="5" spans="1:4" x14ac:dyDescent="0.25">
      <c r="A5" s="24" t="s">
        <v>52</v>
      </c>
      <c r="B5" s="12">
        <v>13</v>
      </c>
      <c r="C5" s="12"/>
      <c r="D5" s="24"/>
    </row>
    <row r="6" spans="1:4" x14ac:dyDescent="0.25">
      <c r="A6" s="24" t="s">
        <v>33</v>
      </c>
      <c r="B6" s="12">
        <v>11</v>
      </c>
      <c r="C6" s="12"/>
      <c r="D6" s="24"/>
    </row>
    <row r="7" spans="1:4" x14ac:dyDescent="0.25">
      <c r="A7" s="24" t="s">
        <v>30</v>
      </c>
      <c r="B7" s="12">
        <v>6</v>
      </c>
      <c r="C7" s="12"/>
      <c r="D7" s="24"/>
    </row>
    <row r="8" spans="1:4" x14ac:dyDescent="0.25">
      <c r="A8" s="24" t="s">
        <v>34</v>
      </c>
      <c r="B8" s="12">
        <v>6</v>
      </c>
      <c r="C8" s="12"/>
      <c r="D8" s="24"/>
    </row>
    <row r="9" spans="1:4" x14ac:dyDescent="0.25">
      <c r="A9" s="24" t="s">
        <v>38</v>
      </c>
      <c r="B9" s="12">
        <v>6</v>
      </c>
      <c r="C9" s="12"/>
      <c r="D9" s="24"/>
    </row>
    <row r="10" spans="1:4" x14ac:dyDescent="0.25">
      <c r="A10" s="24" t="s">
        <v>51</v>
      </c>
      <c r="B10" s="12">
        <v>5</v>
      </c>
      <c r="C10" s="46"/>
      <c r="D10" s="24"/>
    </row>
    <row r="11" spans="1:4" x14ac:dyDescent="0.25">
      <c r="A11" s="24" t="s">
        <v>58</v>
      </c>
      <c r="B11" s="12">
        <v>4</v>
      </c>
      <c r="C11" s="12"/>
      <c r="D11" s="24"/>
    </row>
    <row r="12" spans="1:4" x14ac:dyDescent="0.25">
      <c r="A12" s="24" t="s">
        <v>31</v>
      </c>
      <c r="B12" s="12">
        <v>1</v>
      </c>
      <c r="C12" s="12"/>
      <c r="D12" s="24"/>
    </row>
    <row r="13" spans="1:4" x14ac:dyDescent="0.25">
      <c r="A13" s="21" t="s">
        <v>9</v>
      </c>
      <c r="B13" s="40">
        <f>SUM(B4:B12)</f>
        <v>71</v>
      </c>
      <c r="C13" s="40"/>
      <c r="D13" s="21"/>
    </row>
    <row r="14" spans="1:4" x14ac:dyDescent="0.25">
      <c r="A14" s="10"/>
      <c r="B14" s="11"/>
      <c r="C14" s="20"/>
    </row>
    <row r="15" spans="1:4" x14ac:dyDescent="0.25">
      <c r="A15" s="10"/>
      <c r="B15" s="11"/>
      <c r="C15" s="20"/>
    </row>
    <row r="16" spans="1:4" x14ac:dyDescent="0.25">
      <c r="A16" s="10"/>
      <c r="B16" s="11"/>
      <c r="C16" s="20"/>
    </row>
    <row r="17" spans="1:4" x14ac:dyDescent="0.25">
      <c r="A17" s="14"/>
      <c r="B17" s="14"/>
      <c r="C17" s="14"/>
      <c r="D17" s="14"/>
    </row>
    <row r="18" spans="1:4" x14ac:dyDescent="0.25">
      <c r="A18" s="9" t="s">
        <v>57</v>
      </c>
      <c r="B18" s="14"/>
      <c r="C18" s="14"/>
      <c r="D18" s="14"/>
    </row>
    <row r="19" spans="1:4" x14ac:dyDescent="0.25">
      <c r="A19" s="42"/>
      <c r="B19" s="14"/>
      <c r="C19" s="14"/>
      <c r="D19" s="14"/>
    </row>
    <row r="20" spans="1:4" x14ac:dyDescent="0.25">
      <c r="A20" s="21"/>
      <c r="B20" s="40" t="s">
        <v>26</v>
      </c>
      <c r="C20" s="40"/>
      <c r="D20" s="14"/>
    </row>
    <row r="21" spans="1:4" x14ac:dyDescent="0.25">
      <c r="A21" s="21"/>
      <c r="B21" s="14"/>
      <c r="C21" s="14"/>
      <c r="D21" s="14"/>
    </row>
    <row r="22" spans="1:4" x14ac:dyDescent="0.25">
      <c r="A22" s="24" t="s">
        <v>12</v>
      </c>
      <c r="B22" s="12">
        <v>21</v>
      </c>
      <c r="C22" s="12"/>
      <c r="D22" s="14"/>
    </row>
    <row r="23" spans="1:4" x14ac:dyDescent="0.25">
      <c r="A23" s="24" t="s">
        <v>53</v>
      </c>
      <c r="B23" s="12">
        <v>26</v>
      </c>
      <c r="C23" s="12"/>
      <c r="D23" s="14"/>
    </row>
    <row r="24" spans="1:4" x14ac:dyDescent="0.25">
      <c r="A24" s="24" t="s">
        <v>11</v>
      </c>
      <c r="B24" s="12">
        <v>7</v>
      </c>
      <c r="C24" s="12"/>
      <c r="D24" s="14"/>
    </row>
    <row r="25" spans="1:4" x14ac:dyDescent="0.25">
      <c r="A25" s="24" t="s">
        <v>14</v>
      </c>
      <c r="B25" s="12">
        <v>6</v>
      </c>
      <c r="C25" s="12"/>
      <c r="D25" s="14"/>
    </row>
    <row r="26" spans="1:4" x14ac:dyDescent="0.25">
      <c r="A26" s="24" t="s">
        <v>64</v>
      </c>
      <c r="B26" s="12">
        <v>6</v>
      </c>
      <c r="C26" s="12"/>
      <c r="D26" s="14"/>
    </row>
    <row r="27" spans="1:4" x14ac:dyDescent="0.25">
      <c r="A27" s="24" t="s">
        <v>59</v>
      </c>
      <c r="B27" s="12">
        <v>5</v>
      </c>
      <c r="C27" s="12"/>
      <c r="D27" s="14"/>
    </row>
    <row r="28" spans="1:4" x14ac:dyDescent="0.25">
      <c r="A28" s="21" t="s">
        <v>50</v>
      </c>
      <c r="B28" s="40">
        <f>SUM(B22:B27)</f>
        <v>71</v>
      </c>
      <c r="C28" s="40"/>
      <c r="D28" s="14"/>
    </row>
    <row r="29" spans="1:4" x14ac:dyDescent="0.25">
      <c r="A29" s="24"/>
      <c r="B29" s="14"/>
      <c r="C29" s="14"/>
      <c r="D29" s="14"/>
    </row>
    <row r="30" spans="1:4" x14ac:dyDescent="0.25">
      <c r="A30" s="24"/>
      <c r="B30" s="14"/>
      <c r="C30" s="14"/>
      <c r="D30" s="14"/>
    </row>
    <row r="32" spans="1:4" x14ac:dyDescent="0.25">
      <c r="A32" s="2" t="s">
        <v>27</v>
      </c>
    </row>
  </sheetData>
  <sortState xmlns:xlrd2="http://schemas.microsoft.com/office/spreadsheetml/2017/richdata2" ref="A4:D12">
    <sortCondition descending="1" ref="B4:B12"/>
  </sortState>
  <mergeCells count="1">
    <mergeCell ref="C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Top 10 fleets of the world</vt:lpstr>
      <vt:lpstr>2. Total fleet development</vt:lpstr>
      <vt:lpstr>3. Fleet composition</vt:lpstr>
      <vt:lpstr>4. Average age development</vt:lpstr>
      <vt:lpstr>5. og 6. Orderbook</vt:lpstr>
    </vt:vector>
  </TitlesOfParts>
  <Company>Norges Rederiforbund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E. Kolstad</dc:creator>
  <cp:lastModifiedBy>Lars Walle</cp:lastModifiedBy>
  <cp:lastPrinted>2017-11-22T13:37:08Z</cp:lastPrinted>
  <dcterms:created xsi:type="dcterms:W3CDTF">2017-05-02T08:47:05Z</dcterms:created>
  <dcterms:modified xsi:type="dcterms:W3CDTF">2019-05-29T07:27:57Z</dcterms:modified>
</cp:coreProperties>
</file>